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16"/>
  <workbookPr autoCompressPictures="0"/>
  <bookViews>
    <workbookView xWindow="35820" yWindow="0" windowWidth="25000" windowHeight="4240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Feuil1!#REF!</definedName>
    <definedName name="_xlnm.Print_Area" localSheetId="0">Feuil1!$A$1:$F$49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F30" i="1"/>
  <c r="E19" i="1"/>
</calcChain>
</file>

<file path=xl/sharedStrings.xml><?xml version="1.0" encoding="utf-8"?>
<sst xmlns="http://schemas.openxmlformats.org/spreadsheetml/2006/main" count="138" uniqueCount="50">
  <si>
    <t>Compte</t>
  </si>
  <si>
    <t>N°</t>
  </si>
  <si>
    <t>Débit</t>
  </si>
  <si>
    <t>Crédit</t>
  </si>
  <si>
    <t>Libellé</t>
  </si>
  <si>
    <t>Montant</t>
  </si>
  <si>
    <t>Amortissements</t>
  </si>
  <si>
    <t>Cumul d'amort. s/ vhc</t>
  </si>
  <si>
    <t xml:space="preserve">non, car il y a déjà un cumul d'amortissement. </t>
  </si>
  <si>
    <t xml:space="preserve">oui, car le compte de cumul d'amortissement est vide. </t>
  </si>
  <si>
    <t xml:space="preserve">non, l'amortissement de l'immeuble hors exploitation se fera dans charges immeuble et l'amortissement de l'immeuble d'exploitation dans amortissements. </t>
  </si>
  <si>
    <t xml:space="preserve">non, les titres peuvent être réévalués mais il ne sont pas réamortis. </t>
  </si>
  <si>
    <t>Titres</t>
  </si>
  <si>
    <t>Produits de pl. fin.</t>
  </si>
  <si>
    <t>Dette hypothécaire</t>
  </si>
  <si>
    <t>-</t>
  </si>
  <si>
    <t>Charges d'immeuble</t>
  </si>
  <si>
    <t>Banque</t>
  </si>
  <si>
    <t>CA s/outillage</t>
  </si>
  <si>
    <t>Mobilier</t>
  </si>
  <si>
    <t>Immeuble d'exploitation</t>
  </si>
  <si>
    <t>Immeuble hors exploitation</t>
  </si>
  <si>
    <t>Cumul d'amort. s/ machines</t>
  </si>
  <si>
    <t>Matériel informatique</t>
  </si>
  <si>
    <t>Véhicules</t>
  </si>
  <si>
    <t>TVA due</t>
  </si>
  <si>
    <t>Débiteurs</t>
  </si>
  <si>
    <t>Produits execeptionnels</t>
  </si>
  <si>
    <t>CA s/ informatique</t>
  </si>
  <si>
    <t>extourne du cumul</t>
  </si>
  <si>
    <t>CA s/ machines</t>
  </si>
  <si>
    <t>Machines</t>
  </si>
  <si>
    <t>Charges exceptionnelles</t>
  </si>
  <si>
    <t>Caisse</t>
  </si>
  <si>
    <t>Outillage</t>
  </si>
  <si>
    <t>TVA r s/ march.</t>
  </si>
  <si>
    <t>Créanciers</t>
  </si>
  <si>
    <t>24000 x 8%</t>
  </si>
  <si>
    <t>50000x15%x168/360</t>
  </si>
  <si>
    <t>Solde véhicules : 50000 - (amo. 01.01.12-18.06.16=1608j)-24000</t>
  </si>
  <si>
    <t>CHF 9700 / 1.08</t>
  </si>
  <si>
    <t>30000 * 90%</t>
  </si>
  <si>
    <t>on paie 5000</t>
  </si>
  <si>
    <t>(62000/1.08)x20%x109/360</t>
  </si>
  <si>
    <t>(62000/1.08)-(62000/1.08)x20%x640/360</t>
  </si>
  <si>
    <t>solde du compte créanciers</t>
  </si>
  <si>
    <t>prod. Except.</t>
  </si>
  <si>
    <t>ch. Exceptionnelles</t>
  </si>
  <si>
    <t>22000 =108%, x = 8%</t>
  </si>
  <si>
    <t>outillage valait 36995.9, repris pour (22000-1629.65)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</si>
</sst>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2"/>
      <color theme="1"/>
      <name val="Times New Roman"/>
      <family val="2"/>
    </font>
    <font>
      <b/>
      <sz val="12"/>
      <color theme="1"/>
      <name val="Arial Narrow"/>
      <family val="2"/>
    </font>
    <font>
      <sz val="8"/>
      <name val="Times New Roman"/>
      <family val="2"/>
    </font>
    <font>
      <sz val="12"/>
      <color theme="1"/>
      <name val="Arial Narrow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wrapText="1"/>
    </xf>
    <xf numFmtId="43" fontId="6" fillId="0" borderId="1" xfId="0" applyNumberFormat="1" applyFont="1" applyBorder="1" applyAlignment="1">
      <alignment wrapText="1"/>
    </xf>
  </cellXfs>
  <cellStyles count="8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F59" sqref="F59"/>
    </sheetView>
  </sheetViews>
  <sheetFormatPr baseColWidth="10" defaultRowHeight="15" x14ac:dyDescent="0"/>
  <cols>
    <col min="1" max="1" width="4.33203125" style="2" customWidth="1"/>
    <col min="2" max="3" width="17.83203125" style="2" customWidth="1"/>
    <col min="4" max="4" width="22.33203125" style="1" customWidth="1"/>
    <col min="5" max="6" width="12.83203125" style="1" customWidth="1"/>
    <col min="7" max="16384" width="10.83203125" style="1"/>
  </cols>
  <sheetData>
    <row r="1" spans="1:6">
      <c r="A1" s="2">
        <v>1</v>
      </c>
      <c r="B1" s="5" t="s">
        <v>8</v>
      </c>
      <c r="C1" s="6"/>
      <c r="D1" s="6"/>
      <c r="E1" s="6"/>
      <c r="F1" s="7"/>
    </row>
    <row r="2" spans="1:6">
      <c r="A2" s="2">
        <v>2</v>
      </c>
      <c r="B2" s="5" t="s">
        <v>9</v>
      </c>
      <c r="C2" s="6"/>
      <c r="D2" s="6"/>
      <c r="E2" s="6"/>
      <c r="F2" s="7"/>
    </row>
    <row r="3" spans="1:6" ht="30" customHeight="1">
      <c r="A3" s="2">
        <v>3</v>
      </c>
      <c r="B3" s="5" t="s">
        <v>10</v>
      </c>
      <c r="C3" s="6"/>
      <c r="D3" s="6"/>
      <c r="E3" s="6"/>
      <c r="F3" s="7"/>
    </row>
    <row r="4" spans="1:6">
      <c r="A4" s="2">
        <v>4</v>
      </c>
      <c r="B4" s="5" t="s">
        <v>11</v>
      </c>
      <c r="C4" s="6"/>
      <c r="D4" s="6"/>
      <c r="E4" s="6"/>
      <c r="F4" s="7"/>
    </row>
    <row r="5" spans="1:6">
      <c r="A5" s="4" t="s">
        <v>1</v>
      </c>
      <c r="B5" s="4" t="s">
        <v>0</v>
      </c>
      <c r="C5" s="4"/>
      <c r="D5" s="4" t="s">
        <v>4</v>
      </c>
      <c r="E5" s="4" t="s">
        <v>5</v>
      </c>
      <c r="F5" s="4"/>
    </row>
    <row r="6" spans="1:6">
      <c r="A6" s="4"/>
      <c r="B6" s="3" t="s">
        <v>2</v>
      </c>
      <c r="C6" s="3" t="s">
        <v>3</v>
      </c>
      <c r="D6" s="4"/>
      <c r="E6" s="3" t="s">
        <v>2</v>
      </c>
      <c r="F6" s="3" t="s">
        <v>3</v>
      </c>
    </row>
    <row r="7" spans="1:6">
      <c r="A7" s="2">
        <v>5</v>
      </c>
      <c r="B7" s="2" t="s">
        <v>6</v>
      </c>
      <c r="C7" s="2" t="s">
        <v>7</v>
      </c>
      <c r="E7" s="8">
        <v>18000</v>
      </c>
      <c r="F7" s="8">
        <v>18000</v>
      </c>
    </row>
    <row r="8" spans="1:6">
      <c r="A8" s="2">
        <v>6</v>
      </c>
      <c r="B8" s="2" t="s">
        <v>12</v>
      </c>
      <c r="C8" s="2" t="s">
        <v>13</v>
      </c>
      <c r="E8" s="8">
        <v>2000</v>
      </c>
      <c r="F8" s="8">
        <v>2000</v>
      </c>
    </row>
    <row r="9" spans="1:6">
      <c r="A9" s="2">
        <v>7</v>
      </c>
      <c r="B9" s="2" t="s">
        <v>14</v>
      </c>
      <c r="C9" s="2" t="s">
        <v>15</v>
      </c>
      <c r="E9" s="8">
        <v>40000</v>
      </c>
      <c r="F9" s="8" t="s">
        <v>15</v>
      </c>
    </row>
    <row r="10" spans="1:6">
      <c r="B10" s="2" t="s">
        <v>16</v>
      </c>
      <c r="C10" s="2" t="s">
        <v>15</v>
      </c>
      <c r="E10" s="8">
        <v>10000</v>
      </c>
      <c r="F10" s="8" t="s">
        <v>15</v>
      </c>
    </row>
    <row r="11" spans="1:6">
      <c r="B11" s="2" t="s">
        <v>15</v>
      </c>
      <c r="C11" s="2" t="s">
        <v>17</v>
      </c>
      <c r="E11" s="8" t="s">
        <v>15</v>
      </c>
      <c r="F11" s="8">
        <v>50000</v>
      </c>
    </row>
    <row r="12" spans="1:6">
      <c r="A12" s="2">
        <v>8</v>
      </c>
      <c r="B12" s="2" t="s">
        <v>6</v>
      </c>
      <c r="C12" s="2" t="s">
        <v>18</v>
      </c>
      <c r="E12" s="8">
        <v>10000</v>
      </c>
      <c r="F12" s="8">
        <v>10000</v>
      </c>
    </row>
    <row r="13" spans="1:6">
      <c r="A13" s="2">
        <v>9</v>
      </c>
      <c r="B13" s="2" t="s">
        <v>6</v>
      </c>
      <c r="C13" s="2" t="s">
        <v>19</v>
      </c>
      <c r="E13" s="8">
        <v>5625</v>
      </c>
      <c r="F13" s="8">
        <v>5625</v>
      </c>
    </row>
    <row r="14" spans="1:6" ht="30">
      <c r="A14" s="2">
        <v>10</v>
      </c>
      <c r="B14" s="2" t="s">
        <v>6</v>
      </c>
      <c r="C14" s="2" t="s">
        <v>20</v>
      </c>
      <c r="E14" s="8">
        <v>32000</v>
      </c>
      <c r="F14" s="8">
        <v>32000</v>
      </c>
    </row>
    <row r="15" spans="1:6" ht="30">
      <c r="B15" s="2" t="s">
        <v>16</v>
      </c>
      <c r="C15" s="2" t="s">
        <v>21</v>
      </c>
      <c r="E15" s="8">
        <v>160000</v>
      </c>
      <c r="F15" s="8">
        <v>160000</v>
      </c>
    </row>
    <row r="16" spans="1:6" ht="30">
      <c r="A16" s="2">
        <v>11</v>
      </c>
      <c r="B16" s="2" t="s">
        <v>6</v>
      </c>
      <c r="C16" s="2" t="s">
        <v>22</v>
      </c>
      <c r="E16" s="8">
        <v>5600</v>
      </c>
      <c r="F16" s="8">
        <v>5600</v>
      </c>
    </row>
    <row r="17" spans="1:6" ht="30">
      <c r="B17" s="2" t="s">
        <v>6</v>
      </c>
      <c r="C17" s="2" t="s">
        <v>22</v>
      </c>
      <c r="E17" s="8">
        <v>1711.1</v>
      </c>
      <c r="F17" s="8">
        <v>1711.1</v>
      </c>
    </row>
    <row r="18" spans="1:6">
      <c r="A18" s="2">
        <v>12</v>
      </c>
      <c r="B18" s="2" t="s">
        <v>6</v>
      </c>
      <c r="C18" s="2" t="s">
        <v>23</v>
      </c>
      <c r="E18" s="8">
        <v>2499</v>
      </c>
      <c r="F18" s="8">
        <v>2499</v>
      </c>
    </row>
    <row r="19" spans="1:6">
      <c r="A19" s="2">
        <v>13</v>
      </c>
      <c r="B19" s="2" t="s">
        <v>6</v>
      </c>
      <c r="C19" s="2" t="s">
        <v>24</v>
      </c>
      <c r="D19" s="1" t="s">
        <v>38</v>
      </c>
      <c r="E19" s="8">
        <f>50000*0.15*168/360</f>
        <v>3500</v>
      </c>
      <c r="F19" s="8">
        <v>3500</v>
      </c>
    </row>
    <row r="20" spans="1:6">
      <c r="B20" s="2" t="s">
        <v>15</v>
      </c>
      <c r="C20" s="2" t="s">
        <v>24</v>
      </c>
      <c r="E20" s="8" t="s">
        <v>15</v>
      </c>
      <c r="F20" s="8">
        <v>24000</v>
      </c>
    </row>
    <row r="21" spans="1:6">
      <c r="B21" s="2" t="s">
        <v>15</v>
      </c>
      <c r="C21" s="2" t="s">
        <v>25</v>
      </c>
      <c r="D21" s="1" t="s">
        <v>37</v>
      </c>
      <c r="E21" s="8" t="s">
        <v>15</v>
      </c>
      <c r="F21" s="8">
        <v>1920</v>
      </c>
    </row>
    <row r="22" spans="1:6">
      <c r="B22" s="2" t="s">
        <v>17</v>
      </c>
      <c r="C22" s="2" t="s">
        <v>15</v>
      </c>
      <c r="E22" s="8">
        <v>5000</v>
      </c>
      <c r="F22" s="8" t="s">
        <v>15</v>
      </c>
    </row>
    <row r="23" spans="1:6">
      <c r="B23" s="2" t="s">
        <v>26</v>
      </c>
      <c r="C23" s="2" t="s">
        <v>15</v>
      </c>
      <c r="E23" s="8">
        <v>20920</v>
      </c>
      <c r="F23" s="8" t="s">
        <v>15</v>
      </c>
    </row>
    <row r="24" spans="1:6" ht="45">
      <c r="B24" s="2" t="s">
        <v>24</v>
      </c>
      <c r="C24" s="2" t="s">
        <v>27</v>
      </c>
      <c r="D24" s="1" t="s">
        <v>39</v>
      </c>
      <c r="E24" s="8">
        <v>7500</v>
      </c>
      <c r="F24" s="8">
        <v>7500</v>
      </c>
    </row>
    <row r="25" spans="1:6">
      <c r="A25" s="2">
        <v>14</v>
      </c>
      <c r="B25" s="2" t="s">
        <v>6</v>
      </c>
      <c r="C25" s="2" t="s">
        <v>28</v>
      </c>
      <c r="E25" s="9">
        <v>1323.3</v>
      </c>
      <c r="F25" s="9">
        <v>1323.3</v>
      </c>
    </row>
    <row r="26" spans="1:6">
      <c r="B26" s="2" t="s">
        <v>28</v>
      </c>
      <c r="C26" s="2" t="s">
        <v>15</v>
      </c>
      <c r="D26" s="1" t="s">
        <v>29</v>
      </c>
      <c r="E26" s="8">
        <v>5706.35</v>
      </c>
      <c r="F26" s="8" t="s">
        <v>15</v>
      </c>
    </row>
    <row r="27" spans="1:6">
      <c r="B27" s="2" t="s">
        <v>15</v>
      </c>
      <c r="C27" s="2" t="s">
        <v>23</v>
      </c>
      <c r="D27" s="1" t="s">
        <v>40</v>
      </c>
      <c r="E27" s="8" t="s">
        <v>15</v>
      </c>
      <c r="F27" s="8">
        <v>8981.5</v>
      </c>
    </row>
    <row r="28" spans="1:6">
      <c r="B28" s="2" t="s">
        <v>26</v>
      </c>
      <c r="C28" s="2" t="s">
        <v>15</v>
      </c>
      <c r="E28" s="8">
        <v>5400</v>
      </c>
      <c r="F28" s="8" t="s">
        <v>15</v>
      </c>
    </row>
    <row r="29" spans="1:6">
      <c r="B29" s="2" t="s">
        <v>15</v>
      </c>
      <c r="C29" s="2" t="s">
        <v>25</v>
      </c>
      <c r="E29" s="8" t="s">
        <v>15</v>
      </c>
      <c r="F29" s="8">
        <v>400</v>
      </c>
    </row>
    <row r="30" spans="1:6">
      <c r="B30" s="2" t="s">
        <v>15</v>
      </c>
      <c r="C30" s="2" t="s">
        <v>46</v>
      </c>
      <c r="E30" s="8" t="s">
        <v>15</v>
      </c>
      <c r="F30" s="8">
        <f>11106.35-F27-F29</f>
        <v>1724.8500000000004</v>
      </c>
    </row>
    <row r="31" spans="1:6">
      <c r="A31" s="2">
        <v>15</v>
      </c>
      <c r="B31" s="2" t="s">
        <v>6</v>
      </c>
      <c r="C31" s="2" t="s">
        <v>30</v>
      </c>
      <c r="E31" s="8">
        <v>479.15</v>
      </c>
      <c r="F31" s="8">
        <v>479.15</v>
      </c>
    </row>
    <row r="32" spans="1:6">
      <c r="B32" s="2" t="s">
        <v>30</v>
      </c>
      <c r="C32" s="2" t="s">
        <v>15</v>
      </c>
      <c r="E32" s="8">
        <v>9479.15</v>
      </c>
      <c r="F32" s="8" t="s">
        <v>15</v>
      </c>
    </row>
    <row r="33" spans="1:6">
      <c r="B33" s="2" t="s">
        <v>15</v>
      </c>
      <c r="C33" s="2" t="s">
        <v>31</v>
      </c>
      <c r="E33" s="8" t="s">
        <v>15</v>
      </c>
      <c r="F33" s="8">
        <v>23000</v>
      </c>
    </row>
    <row r="34" spans="1:6">
      <c r="B34" s="2" t="s">
        <v>17</v>
      </c>
      <c r="C34" s="2" t="s">
        <v>15</v>
      </c>
      <c r="E34" s="8">
        <v>10800</v>
      </c>
      <c r="F34" s="8" t="s">
        <v>15</v>
      </c>
    </row>
    <row r="35" spans="1:6">
      <c r="B35" s="2" t="s">
        <v>15</v>
      </c>
      <c r="C35" s="2" t="s">
        <v>25</v>
      </c>
      <c r="E35" s="8" t="s">
        <v>15</v>
      </c>
      <c r="F35" s="8">
        <v>800</v>
      </c>
    </row>
    <row r="36" spans="1:6">
      <c r="B36" s="2" t="s">
        <v>47</v>
      </c>
      <c r="C36" s="2" t="s">
        <v>15</v>
      </c>
      <c r="E36" s="8">
        <v>3520.85</v>
      </c>
      <c r="F36" s="8" t="s">
        <v>15</v>
      </c>
    </row>
    <row r="37" spans="1:6">
      <c r="A37" s="2">
        <v>16</v>
      </c>
      <c r="B37" s="2" t="s">
        <v>15</v>
      </c>
      <c r="C37" s="2" t="s">
        <v>19</v>
      </c>
      <c r="E37" s="8" t="s">
        <v>15</v>
      </c>
      <c r="F37" s="8">
        <v>1</v>
      </c>
    </row>
    <row r="38" spans="1:6">
      <c r="B38" s="2" t="s">
        <v>33</v>
      </c>
      <c r="C38" s="2" t="s">
        <v>15</v>
      </c>
      <c r="E38" s="8">
        <v>972</v>
      </c>
      <c r="F38" s="8" t="s">
        <v>15</v>
      </c>
    </row>
    <row r="39" spans="1:6">
      <c r="B39" s="2" t="s">
        <v>15</v>
      </c>
      <c r="C39" s="2" t="s">
        <v>25</v>
      </c>
      <c r="E39" s="8" t="s">
        <v>15</v>
      </c>
      <c r="F39" s="8">
        <v>72</v>
      </c>
    </row>
    <row r="40" spans="1:6">
      <c r="B40" s="2" t="s">
        <v>15</v>
      </c>
      <c r="C40" s="2" t="s">
        <v>46</v>
      </c>
      <c r="E40" s="8" t="s">
        <v>15</v>
      </c>
      <c r="F40" s="8">
        <v>899</v>
      </c>
    </row>
    <row r="41" spans="1:6">
      <c r="A41" s="2">
        <v>17</v>
      </c>
      <c r="B41" s="2" t="s">
        <v>34</v>
      </c>
      <c r="C41" s="2" t="s">
        <v>15</v>
      </c>
      <c r="E41" s="8">
        <v>25000</v>
      </c>
      <c r="F41" s="8" t="s">
        <v>15</v>
      </c>
    </row>
    <row r="42" spans="1:6">
      <c r="B42" s="2" t="s">
        <v>35</v>
      </c>
      <c r="C42" s="2" t="s">
        <v>15</v>
      </c>
      <c r="E42" s="8">
        <v>2000</v>
      </c>
      <c r="F42" s="8" t="s">
        <v>15</v>
      </c>
    </row>
    <row r="43" spans="1:6">
      <c r="B43" s="2" t="s">
        <v>15</v>
      </c>
      <c r="C43" s="2" t="s">
        <v>36</v>
      </c>
      <c r="D43" s="1" t="s">
        <v>41</v>
      </c>
      <c r="E43" s="8" t="s">
        <v>15</v>
      </c>
      <c r="F43" s="8">
        <v>27000</v>
      </c>
    </row>
    <row r="44" spans="1:6">
      <c r="B44" s="2" t="s">
        <v>36</v>
      </c>
      <c r="C44" s="2" t="s">
        <v>33</v>
      </c>
      <c r="D44" s="1" t="s">
        <v>42</v>
      </c>
      <c r="E44" s="8">
        <v>5000</v>
      </c>
      <c r="F44" s="8">
        <v>5000</v>
      </c>
    </row>
    <row r="45" spans="1:6">
      <c r="B45" s="2" t="s">
        <v>6</v>
      </c>
      <c r="C45" s="2" t="s">
        <v>34</v>
      </c>
      <c r="D45" s="1" t="s">
        <v>43</v>
      </c>
      <c r="E45" s="8">
        <v>3476.35</v>
      </c>
      <c r="F45" s="8">
        <v>3476.35</v>
      </c>
    </row>
    <row r="46" spans="1:6" ht="30">
      <c r="B46" s="2" t="s">
        <v>15</v>
      </c>
      <c r="C46" s="2" t="s">
        <v>34</v>
      </c>
      <c r="D46" s="1" t="s">
        <v>44</v>
      </c>
      <c r="E46" s="8" t="s">
        <v>15</v>
      </c>
      <c r="F46" s="8">
        <v>36995.9</v>
      </c>
    </row>
    <row r="47" spans="1:6">
      <c r="B47" s="2" t="s">
        <v>15</v>
      </c>
      <c r="C47" s="2" t="s">
        <v>25</v>
      </c>
      <c r="D47" s="1" t="s">
        <v>48</v>
      </c>
      <c r="E47" s="8" t="s">
        <v>15</v>
      </c>
      <c r="F47" s="8">
        <v>1629.65</v>
      </c>
    </row>
    <row r="48" spans="1:6">
      <c r="B48" s="2" t="s">
        <v>36</v>
      </c>
      <c r="C48" s="2" t="s">
        <v>15</v>
      </c>
      <c r="D48" s="1" t="s">
        <v>45</v>
      </c>
      <c r="E48" s="8">
        <v>22000</v>
      </c>
      <c r="F48" s="8" t="s">
        <v>15</v>
      </c>
    </row>
    <row r="49" spans="2:6" ht="30">
      <c r="B49" s="2" t="s">
        <v>32</v>
      </c>
      <c r="C49" s="2" t="s">
        <v>15</v>
      </c>
      <c r="D49" s="1" t="s">
        <v>49</v>
      </c>
      <c r="E49" s="8">
        <f>F46-E48+F47</f>
        <v>16625.550000000003</v>
      </c>
      <c r="F49" s="8" t="s">
        <v>15</v>
      </c>
    </row>
  </sheetData>
  <mergeCells count="8">
    <mergeCell ref="B3:F3"/>
    <mergeCell ref="B2:F2"/>
    <mergeCell ref="B1:F1"/>
    <mergeCell ref="A5:A6"/>
    <mergeCell ref="B5:C5"/>
    <mergeCell ref="D5:D6"/>
    <mergeCell ref="E5:F5"/>
    <mergeCell ref="B4:F4"/>
  </mergeCells>
  <phoneticPr fontId="2" type="noConversion"/>
  <printOptions horizontalCentered="1" verticalCentered="1"/>
  <pageMargins left="0.24000000000000002" right="0.24000000000000002" top="0.75000000000000011" bottom="0.75000000000000011" header="0.31" footer="0.31"/>
  <pageSetup paperSize="9" scale="86" orientation="portrait"/>
  <headerFooter>
    <oddHeader>&amp;L&amp;"Arial Narrow,Regular"AMOP Correction</oddHeader>
    <oddFooter>&amp;L&amp;"Times New Roman,Italique"(C) Yannick BRAVO</oddFooter>
  </headerFooter>
  <rowBreaks count="1" manualBreakCount="1">
    <brk id="4" max="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Migros GENEVE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internetecba internetecba</dc:creator>
  <cp:lastModifiedBy>Yannick Bravo</cp:lastModifiedBy>
  <cp:lastPrinted>2016-11-02T06:46:13Z</cp:lastPrinted>
  <dcterms:created xsi:type="dcterms:W3CDTF">2013-11-25T16:26:59Z</dcterms:created>
  <dcterms:modified xsi:type="dcterms:W3CDTF">2016-11-02T07:06:19Z</dcterms:modified>
</cp:coreProperties>
</file>